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8_{9A6B9262-C00A-4913-A6F2-6E498DA69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E82" i="1" s="1"/>
  <c r="F83" i="1"/>
  <c r="E83" i="1"/>
  <c r="F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F39" i="1"/>
  <c r="F38" i="1" s="1"/>
  <c r="F76" i="1" s="1"/>
  <c r="E39" i="1"/>
  <c r="E38" i="1"/>
  <c r="E76" i="1" l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<sst xmlns="http://schemas.openxmlformats.org/spreadsheetml/2006/main" count="183" uniqueCount="144">
  <si>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</si>
  <si>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</si>
  <si>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</si>
  <si>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</si>
  <si>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</si>
  <si>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</si>
  <si>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</si>
  <si>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</si>
  <si>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2023 m. birželio 30 d.</t>
  </si>
  <si>
    <t>DUOMENIS</t>
  </si>
  <si>
    <t>2023-07-12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</si>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</sst>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3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4" fillId="0" borderId="2" xfId="1" applyFont="1" applyBorder="1" applyAlignment="1" applyProtection="1">
      <alignment vertical="center" wrapText="1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2" fontId="25" fillId="2" borderId="2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colorId="9" workbookViewId="0">
      <selection activeCell="K96" sqref="K96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 x14ac:dyDescent="0.25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 x14ac:dyDescent="0.25">
      <c r="A18" s="51" t="s">
        <v>6</v>
      </c>
      <c r="B18" s="51"/>
      <c r="C18" s="51"/>
      <c r="D18" s="51"/>
      <c r="E18" s="51"/>
      <c r="F18" s="51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18">
        <f>SUM(E39,E45,E55,E56,E57)</f>
        <v>399748.42</v>
      </c>
      <c r="F38" s="18">
        <f>SUM(F39,F45,F55,F56,F57)</f>
        <v>415219.37000000005</v>
      </c>
    </row>
    <row r="39" spans="1:6" ht="12.75" customHeight="1" x14ac:dyDescent="0.25">
      <c r="A39" s="17" t="s">
        <v>22</v>
      </c>
      <c r="B39" s="52" t="s">
        <v>23</v>
      </c>
      <c r="C39" s="53"/>
      <c r="D39" s="17"/>
      <c r="E39" s="18">
        <f>SUM(E40:E44)</f>
        <v>111.36</v>
      </c>
      <c r="F39" s="18">
        <f>SUM(F40:F44)</f>
        <v>138.21</v>
      </c>
    </row>
    <row r="40" spans="1:6" ht="12.75" customHeight="1" x14ac:dyDescent="0.25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 x14ac:dyDescent="0.25">
      <c r="A41" s="17" t="s">
        <v>26</v>
      </c>
      <c r="B41" s="52" t="s">
        <v>27</v>
      </c>
      <c r="C41" s="53"/>
      <c r="D41" s="17"/>
      <c r="E41" s="18">
        <v>111.36</v>
      </c>
      <c r="F41" s="18">
        <v>138.21</v>
      </c>
    </row>
    <row r="42" spans="1:6" ht="12.75" customHeight="1" x14ac:dyDescent="0.25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 x14ac:dyDescent="0.25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 x14ac:dyDescent="0.25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17"/>
      <c r="E45" s="18">
        <f>SUM(E46:E54)</f>
        <v>399637.06</v>
      </c>
      <c r="F45" s="18">
        <f>SUM(F46:F54)</f>
        <v>415081.16000000003</v>
      </c>
    </row>
    <row r="46" spans="1:6" ht="12.75" customHeight="1" x14ac:dyDescent="0.25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 x14ac:dyDescent="0.25">
      <c r="A47" s="17" t="s">
        <v>38</v>
      </c>
      <c r="B47" s="52" t="s">
        <v>39</v>
      </c>
      <c r="C47" s="53"/>
      <c r="D47" s="17"/>
      <c r="E47" s="18">
        <v>357866.62</v>
      </c>
      <c r="F47" s="18">
        <v>366051.34</v>
      </c>
    </row>
    <row r="48" spans="1:6" ht="12.75" customHeight="1" x14ac:dyDescent="0.25">
      <c r="A48" s="17" t="s">
        <v>40</v>
      </c>
      <c r="B48" s="52" t="s">
        <v>41</v>
      </c>
      <c r="C48" s="53"/>
      <c r="D48" s="17"/>
      <c r="E48" s="18">
        <v>26586.21</v>
      </c>
      <c r="F48" s="18">
        <v>30384.240000000002</v>
      </c>
    </row>
    <row r="49" spans="1:6" ht="12.75" customHeight="1" x14ac:dyDescent="0.25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17"/>
      <c r="E50" s="17"/>
      <c r="F50" s="17"/>
    </row>
    <row r="51" spans="1:6" ht="12.75" customHeight="1" x14ac:dyDescent="0.25">
      <c r="A51" s="17" t="s">
        <v>46</v>
      </c>
      <c r="B51" s="33" t="s">
        <v>47</v>
      </c>
      <c r="C51" s="34"/>
      <c r="D51" s="17"/>
      <c r="E51" s="18">
        <v>853.91</v>
      </c>
      <c r="F51" s="18">
        <v>3415.64</v>
      </c>
    </row>
    <row r="52" spans="1:6" ht="12.75" customHeight="1" x14ac:dyDescent="0.25">
      <c r="A52" s="17" t="s">
        <v>48</v>
      </c>
      <c r="B52" s="33" t="s">
        <v>49</v>
      </c>
      <c r="C52" s="34"/>
      <c r="D52" s="17"/>
      <c r="E52" s="18">
        <v>14330.32</v>
      </c>
      <c r="F52" s="18">
        <v>15229.94</v>
      </c>
    </row>
    <row r="53" spans="1:6" ht="12.75" customHeight="1" x14ac:dyDescent="0.25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 x14ac:dyDescent="0.25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 x14ac:dyDescent="0.25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 x14ac:dyDescent="0.25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 x14ac:dyDescent="0.25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17"/>
      <c r="E59" s="18">
        <f>SUM(E60,E66,E67,E74,E75)</f>
        <v>110895.66</v>
      </c>
      <c r="F59" s="18">
        <f>SUM(F60,F66,F67,F74,F75)</f>
        <v>28716.400000000001</v>
      </c>
    </row>
    <row r="60" spans="1:6" ht="12.75" customHeight="1" x14ac:dyDescent="0.25">
      <c r="A60" s="20" t="s">
        <v>22</v>
      </c>
      <c r="B60" s="47" t="s">
        <v>64</v>
      </c>
      <c r="C60" s="48"/>
      <c r="D60" s="17"/>
      <c r="E60" s="18">
        <f>SUM(E61:E65)</f>
        <v>9003.49</v>
      </c>
      <c r="F60" s="18">
        <f>SUM(F61:F65)</f>
        <v>4589.8599999999997</v>
      </c>
    </row>
    <row r="61" spans="1:6" ht="12.75" customHeight="1" x14ac:dyDescent="0.25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 x14ac:dyDescent="0.25">
      <c r="A62" s="20" t="s">
        <v>26</v>
      </c>
      <c r="B62" s="43" t="s">
        <v>66</v>
      </c>
      <c r="C62" s="44"/>
      <c r="D62" s="17"/>
      <c r="E62" s="18">
        <v>9003.49</v>
      </c>
      <c r="F62" s="18">
        <v>4589.8599999999997</v>
      </c>
    </row>
    <row r="63" spans="1:6" ht="12.75" customHeight="1" x14ac:dyDescent="0.25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 x14ac:dyDescent="0.25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 x14ac:dyDescent="0.25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 x14ac:dyDescent="0.25">
      <c r="A66" s="20" t="s">
        <v>34</v>
      </c>
      <c r="B66" s="47" t="s">
        <v>70</v>
      </c>
      <c r="C66" s="48"/>
      <c r="D66" s="17"/>
      <c r="E66" s="18">
        <v>203.46</v>
      </c>
      <c r="F66" s="18">
        <v>1130.78</v>
      </c>
    </row>
    <row r="67" spans="1:6" ht="12.75" customHeight="1" x14ac:dyDescent="0.25">
      <c r="A67" s="20" t="s">
        <v>54</v>
      </c>
      <c r="B67" s="47" t="s">
        <v>71</v>
      </c>
      <c r="C67" s="48"/>
      <c r="D67" s="17"/>
      <c r="E67" s="18">
        <f>SUM(E68:E73)</f>
        <v>101524.74</v>
      </c>
      <c r="F67" s="18">
        <f>SUM(F68:F73)</f>
        <v>22799.95</v>
      </c>
    </row>
    <row r="68" spans="1:6" ht="12.75" customHeight="1" x14ac:dyDescent="0.25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 x14ac:dyDescent="0.25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 x14ac:dyDescent="0.25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 x14ac:dyDescent="0.25">
      <c r="A71" s="20" t="s">
        <v>78</v>
      </c>
      <c r="B71" s="43" t="s">
        <v>79</v>
      </c>
      <c r="C71" s="44"/>
      <c r="D71" s="17"/>
      <c r="E71" s="62">
        <v>70</v>
      </c>
      <c r="F71" s="62">
        <v>70</v>
      </c>
    </row>
    <row r="72" spans="1:6" ht="12.75" customHeight="1" x14ac:dyDescent="0.25">
      <c r="A72" s="20" t="s">
        <v>80</v>
      </c>
      <c r="B72" s="43" t="s">
        <v>81</v>
      </c>
      <c r="C72" s="44"/>
      <c r="D72" s="17"/>
      <c r="E72" s="18">
        <v>101454.74</v>
      </c>
      <c r="F72" s="18">
        <v>22729.95</v>
      </c>
    </row>
    <row r="73" spans="1:6" ht="12.75" customHeight="1" x14ac:dyDescent="0.25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 x14ac:dyDescent="0.25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 x14ac:dyDescent="0.25">
      <c r="A75" s="20" t="s">
        <v>58</v>
      </c>
      <c r="B75" s="47" t="s">
        <v>85</v>
      </c>
      <c r="C75" s="48"/>
      <c r="D75" s="17"/>
      <c r="E75" s="18">
        <v>163.97</v>
      </c>
      <c r="F75" s="18">
        <v>195.81</v>
      </c>
    </row>
    <row r="76" spans="1:6" ht="12.75" customHeight="1" x14ac:dyDescent="0.25">
      <c r="A76" s="17"/>
      <c r="B76" s="41" t="s">
        <v>86</v>
      </c>
      <c r="C76" s="42"/>
      <c r="D76" s="17"/>
      <c r="E76" s="18">
        <f>SUM(E38+E58+E59)</f>
        <v>510644.07999999996</v>
      </c>
      <c r="F76" s="18">
        <f>SUM(F38+F58+F59)</f>
        <v>443935.77000000008</v>
      </c>
    </row>
    <row r="77" spans="1:6" ht="12.75" customHeight="1" x14ac:dyDescent="0.25">
      <c r="A77" s="15" t="s">
        <v>87</v>
      </c>
      <c r="B77" s="38" t="s">
        <v>88</v>
      </c>
      <c r="C77" s="39"/>
      <c r="D77" s="17"/>
      <c r="E77" s="18">
        <f>SUM(E78:E81)</f>
        <v>409078.58</v>
      </c>
      <c r="F77" s="18">
        <f>SUM(F78:F81)</f>
        <v>421135.82</v>
      </c>
    </row>
    <row r="78" spans="1:6" ht="12.75" customHeight="1" x14ac:dyDescent="0.25">
      <c r="A78" s="17" t="s">
        <v>22</v>
      </c>
      <c r="B78" s="41" t="s">
        <v>89</v>
      </c>
      <c r="C78" s="42"/>
      <c r="D78" s="17"/>
      <c r="E78" s="18">
        <v>21505.57</v>
      </c>
      <c r="F78" s="18">
        <v>25933.55</v>
      </c>
    </row>
    <row r="79" spans="1:6" ht="12.75" customHeight="1" x14ac:dyDescent="0.25">
      <c r="A79" s="17" t="s">
        <v>34</v>
      </c>
      <c r="B79" s="41" t="s">
        <v>90</v>
      </c>
      <c r="C79" s="42"/>
      <c r="D79" s="17"/>
      <c r="E79" s="18">
        <v>301150.08000000002</v>
      </c>
      <c r="F79" s="18">
        <v>304393.61</v>
      </c>
    </row>
    <row r="80" spans="1:6" ht="12.75" customHeight="1" x14ac:dyDescent="0.25">
      <c r="A80" s="17" t="s">
        <v>54</v>
      </c>
      <c r="B80" s="41" t="s">
        <v>91</v>
      </c>
      <c r="C80" s="42"/>
      <c r="D80" s="17"/>
      <c r="E80" s="18">
        <v>86271.76</v>
      </c>
      <c r="F80" s="18">
        <v>90612.85</v>
      </c>
    </row>
    <row r="81" spans="1:6" ht="12.75" customHeight="1" x14ac:dyDescent="0.25">
      <c r="A81" s="17" t="s">
        <v>92</v>
      </c>
      <c r="B81" s="41" t="s">
        <v>93</v>
      </c>
      <c r="C81" s="42"/>
      <c r="D81" s="17"/>
      <c r="E81" s="18">
        <v>151.16999999999999</v>
      </c>
      <c r="F81" s="18">
        <v>195.81</v>
      </c>
    </row>
    <row r="82" spans="1:6" ht="12.75" customHeight="1" x14ac:dyDescent="0.25">
      <c r="A82" s="15" t="s">
        <v>94</v>
      </c>
      <c r="B82" s="38" t="s">
        <v>95</v>
      </c>
      <c r="C82" s="39"/>
      <c r="D82" s="17"/>
      <c r="E82" s="62">
        <f>SUM(E83,E87)</f>
        <v>101411.5</v>
      </c>
      <c r="F82" s="18">
        <f>SUM(F83,F87)</f>
        <v>22729.95</v>
      </c>
    </row>
    <row r="83" spans="1:6" ht="12.75" customHeight="1" x14ac:dyDescent="0.25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 x14ac:dyDescent="0.25">
      <c r="A87" s="20" t="s">
        <v>34</v>
      </c>
      <c r="B87" s="47" t="s">
        <v>101</v>
      </c>
      <c r="C87" s="48"/>
      <c r="D87" s="20"/>
      <c r="E87" s="23">
        <f>SUM(E88:E93,E96:E101)</f>
        <v>101411.5</v>
      </c>
      <c r="F87" s="23">
        <f>SUM(F88:F93,F96:F101)</f>
        <v>22729.95</v>
      </c>
    </row>
    <row r="88" spans="1:6" ht="12.75" customHeight="1" x14ac:dyDescent="0.25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 x14ac:dyDescent="0.25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 x14ac:dyDescent="0.25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 x14ac:dyDescent="0.25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 x14ac:dyDescent="0.25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 x14ac:dyDescent="0.25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17"/>
      <c r="E98" s="18">
        <v>1142.8800000000001</v>
      </c>
      <c r="F98" s="18">
        <v>6.02</v>
      </c>
    </row>
    <row r="99" spans="1:6" ht="12.75" customHeight="1" x14ac:dyDescent="0.25">
      <c r="A99" s="20" t="s">
        <v>115</v>
      </c>
      <c r="B99" s="33" t="s">
        <v>116</v>
      </c>
      <c r="C99" s="34"/>
      <c r="D99" s="17"/>
      <c r="E99" s="18">
        <v>77614.77</v>
      </c>
      <c r="F99" s="17"/>
    </row>
    <row r="100" spans="1:6" ht="12.75" customHeight="1" x14ac:dyDescent="0.25">
      <c r="A100" s="17" t="s">
        <v>117</v>
      </c>
      <c r="B100" s="43" t="s">
        <v>118</v>
      </c>
      <c r="C100" s="44"/>
      <c r="D100" s="17"/>
      <c r="E100" s="18">
        <v>22653.85</v>
      </c>
      <c r="F100" s="18">
        <v>22723.93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 x14ac:dyDescent="0.25">
      <c r="A102" s="15" t="s">
        <v>121</v>
      </c>
      <c r="B102" s="38" t="s">
        <v>122</v>
      </c>
      <c r="C102" s="39"/>
      <c r="D102" s="17"/>
      <c r="E102" s="62">
        <f>SUM(E103:E104,E107:E108)</f>
        <v>154</v>
      </c>
      <c r="F102" s="62">
        <f>SUM(F103:F104,F107:F108)</f>
        <v>70</v>
      </c>
    </row>
    <row r="103" spans="1:6" ht="12.75" customHeight="1" x14ac:dyDescent="0.25">
      <c r="A103" s="17" t="s">
        <v>22</v>
      </c>
      <c r="B103" s="41" t="s">
        <v>123</v>
      </c>
      <c r="C103" s="42"/>
      <c r="D103" s="17"/>
      <c r="E103" s="17"/>
      <c r="F103" s="17"/>
    </row>
    <row r="104" spans="1:6" ht="12.75" customHeight="1" x14ac:dyDescent="0.25">
      <c r="A104" s="17" t="s">
        <v>34</v>
      </c>
      <c r="B104" s="41" t="s">
        <v>124</v>
      </c>
      <c r="C104" s="42"/>
      <c r="D104" s="17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 x14ac:dyDescent="0.25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 x14ac:dyDescent="0.25">
      <c r="A107" s="17" t="s">
        <v>54</v>
      </c>
      <c r="B107" s="41" t="s">
        <v>127</v>
      </c>
      <c r="C107" s="42"/>
      <c r="D107" s="17"/>
      <c r="E107" s="17"/>
      <c r="F107" s="17"/>
    </row>
    <row r="108" spans="1:6" ht="12.75" customHeight="1" x14ac:dyDescent="0.25">
      <c r="A108" s="17" t="s">
        <v>56</v>
      </c>
      <c r="B108" s="41" t="s">
        <v>128</v>
      </c>
      <c r="C108" s="42"/>
      <c r="D108" s="17"/>
      <c r="E108" s="62">
        <f>SUM(E109:E110)</f>
        <v>154</v>
      </c>
      <c r="F108" s="62">
        <f>SUM(F109:F110)</f>
        <v>70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17"/>
      <c r="E109" s="62">
        <v>84</v>
      </c>
      <c r="F109" s="62">
        <v>21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17"/>
      <c r="E110" s="62">
        <v>70</v>
      </c>
      <c r="F110" s="62">
        <v>49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 x14ac:dyDescent="0.25">
      <c r="A112" s="15"/>
      <c r="B112" s="60" t="s">
        <v>135</v>
      </c>
      <c r="C112" s="61"/>
      <c r="D112" s="17"/>
      <c r="E112" s="18">
        <f>SUM(E77+E82+E102+F114+E111)</f>
        <v>510644.08</v>
      </c>
      <c r="F112" s="18">
        <f>SUM(F77+F82+F102+G114+F111)</f>
        <v>443935.77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 x14ac:dyDescent="0.25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 x14ac:dyDescent="0.25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Liucija Levon</dc:creator>
  <cp:lastModifiedBy>Liucija Levon</cp:lastModifiedBy>
  <dcterms:created xsi:type="dcterms:W3CDTF">2023-07-12T13:43:48Z</dcterms:created>
  <dcterms:modified xsi:type="dcterms:W3CDTF">2023-07-12T13:43:48Z</dcterms:modified>
</cp:coreProperties>
</file>